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3 кв 2019" sheetId="1" r:id="rId1"/>
  </sheets>
  <definedNames>
    <definedName name="_xlnm.Print_Area" localSheetId="0">'3 кв 2019'!$A$1:$F$54</definedName>
  </definedNames>
  <calcPr fullCalcOnLoad="1" refMode="R1C1"/>
</workbook>
</file>

<file path=xl/sharedStrings.xml><?xml version="1.0" encoding="utf-8"?>
<sst xmlns="http://schemas.openxmlformats.org/spreadsheetml/2006/main" count="104" uniqueCount="101">
  <si>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</si>
  <si>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</si>
  <si>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</si>
  <si>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</si>
  <si>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</si>
  <si>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</si>
  <si>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</si>
  <si>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</si>
  <si>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</si>
  <si>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</si>
  <si>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</si>
  <si>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</si>
  <si>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</si>
  <si>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</si>
  <si>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</si>
  <si>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</si>
  <si>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</si>
  <si>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</si>
  <si>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</si>
  <si>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</si>
  <si>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</si>
  <si>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</si>
  <si>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</si>
  <si>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</si>
  <si>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</si>
  <si>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</si>
  <si>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</si>
  <si>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</si>
  <si>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</si>
  <si>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</si>
  <si>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</si>
  <si>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</si>
  <si>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</si>
  <si>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</si>
  <si>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</si>
  <si>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</si>
  <si>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</si>
  <si>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</si>
  <si>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</si>
  <si>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</si>
  <si>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</si>
  <si>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</si>
  <si>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</si>
  <si>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</si>
  <si>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</si>
  <si>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</si>
  <si>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</si>
  <si>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</si>
  <si>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</si>
  <si>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</si>
  <si>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</si>
  <si>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</si>
  <si>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</si>
  <si>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 xml:space="preserve"> - данные ячейки заполняются автоматически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</si>
  <si>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</si>
  <si>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</si>
  <si>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</si>
  <si>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</si>
  <si>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</si>
  <si>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</si>
  <si>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</si>
  <si>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</si>
  <si>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</si>
  <si>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</si>
  <si>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</si>
  <si>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</si>
  <si>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</si>
  <si>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</si>
  <si>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</si>
  <si>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</si>
  <si>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</si>
  <si>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</si>
  <si>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</si>
  <si>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</si>
  <si>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</si>
  <si>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</si>
  <si>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</si>
  <si>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</si>
  <si>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4.4</t>
  </si>
  <si>
    <t>- по актам осмотра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</si>
  <si>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</si>
  <si>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</si>
  <si>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</si>
  <si>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</si>
  <si>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</si>
  <si>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</si>
  <si>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11</t>
  </si>
  <si>
    <t>9.13</t>
  </si>
  <si>
    <t>Количество исполненных административных наказаний  (в отчетном периоде, не зависимо от даты назначения), всего (рублей):</t>
  </si>
  <si>
    <t>22/837 290 руб.</t>
  </si>
  <si>
    <t>145/8 089 372 руб.</t>
  </si>
  <si>
    <t>Количество поднадзорных объектов по состоянию 
на конец отчетного периода 2018 года</t>
  </si>
  <si>
    <t>271/13 534 100 руб.</t>
  </si>
  <si>
    <t>40/1 679 100 руб.</t>
  </si>
  <si>
    <t>214/13 534 100 руб.</t>
  </si>
  <si>
    <t>29/1 679 500 руб.</t>
  </si>
  <si>
    <t>Количество поднадзорных объектов нарастающим итогом
с 01.01.2019 г. *</t>
  </si>
  <si>
    <t>- предусмотренных ст.6.3 КоАП РФ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</si>
  <si>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01.01.2019 по 30.09.2019г.</t>
    </r>
  </si>
  <si>
    <t>15</t>
  </si>
  <si>
    <t>Количество выданных отказов в заключении о соответствии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</si>
</sst>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view="pageBreakPreview" zoomScale="60" zoomScalePageLayoutView="0" workbookViewId="0" topLeftCell="A40">
      <selection activeCell="C52" sqref="C52:F52"/>
    </sheetView>
  </sheetViews>
  <sheetFormatPr defaultColWidth="9.00390625" defaultRowHeight="12.75"/>
  <cols>
    <col min="2" max="2" width="130.25390625" style="0" customWidth="1"/>
    <col min="3" max="3" width="18.25390625" style="0" hidden="1" customWidth="1"/>
    <col min="4" max="4" width="12.75390625" style="0" hidden="1" customWidth="1"/>
    <col min="5" max="5" width="9.125" style="0" hidden="1" customWidth="1"/>
    <col min="6" max="6" width="25.25390625" style="0" customWidth="1"/>
  </cols>
  <sheetData>
    <row r="1" spans="1:6" ht="73.5" customHeight="1">
      <c r="A1" s="41" t="s">
        <v>98</v>
      </c>
      <c r="B1" s="41"/>
      <c r="C1" s="41"/>
      <c r="D1" s="41"/>
      <c r="E1" s="41"/>
      <c r="F1" s="41"/>
    </row>
    <row r="2" spans="1:6" ht="15" customHeight="1" hidden="1">
      <c r="A2" s="3"/>
      <c r="B2" s="4" t="s">
        <v>53</v>
      </c>
      <c r="C2" s="2"/>
      <c r="D2" s="2"/>
      <c r="E2" s="2"/>
      <c r="F2" s="2"/>
    </row>
    <row r="4" spans="1:6" ht="44.25" customHeight="1">
      <c r="A4" s="7" t="s">
        <v>20</v>
      </c>
      <c r="B4" s="8" t="s">
        <v>0</v>
      </c>
      <c r="C4" s="9" t="s">
        <v>21</v>
      </c>
      <c r="D4" s="9" t="s">
        <v>22</v>
      </c>
      <c r="E4" s="9" t="s">
        <v>23</v>
      </c>
      <c r="F4" s="9" t="s">
        <v>24</v>
      </c>
    </row>
    <row r="5" spans="1:6" ht="48" customHeight="1">
      <c r="A5" s="10">
        <v>1</v>
      </c>
      <c r="B5" s="5" t="s">
        <v>96</v>
      </c>
      <c r="C5" s="11" t="e">
        <f>#REF!+#REF!+#REF!+#REF!+#REF!</f>
        <v>#REF!</v>
      </c>
      <c r="D5" s="11" t="e">
        <f>#REF!+#REF!+#REF!+#REF!+#REF!</f>
        <v>#REF!</v>
      </c>
      <c r="E5" s="11" t="e">
        <f>#REF!+#REF!+#REF!+#REF!+#REF!</f>
        <v>#REF!</v>
      </c>
      <c r="F5" s="20">
        <v>443</v>
      </c>
    </row>
    <row r="6" spans="1:6" ht="48" customHeight="1">
      <c r="A6" s="10">
        <v>2</v>
      </c>
      <c r="B6" s="5" t="s">
        <v>91</v>
      </c>
      <c r="C6" s="11" t="e">
        <f>#REF!+#REF!+#REF!+#REF!+#REF!</f>
        <v>#REF!</v>
      </c>
      <c r="D6" s="11" t="e">
        <f>#REF!+#REF!+#REF!+#REF!+#REF!</f>
        <v>#REF!</v>
      </c>
      <c r="E6" s="11" t="e">
        <f>#REF!+#REF!+#REF!+#REF!+#REF!</f>
        <v>#REF!</v>
      </c>
      <c r="F6" s="20">
        <v>367</v>
      </c>
    </row>
    <row r="7" spans="1:6" ht="48" customHeight="1">
      <c r="A7" s="10">
        <v>3</v>
      </c>
      <c r="B7" s="6" t="s">
        <v>75</v>
      </c>
      <c r="C7" s="11" t="e">
        <f>#REF!+#REF!+#REF!+#REF!+#REF!</f>
        <v>#REF!</v>
      </c>
      <c r="D7" s="11" t="e">
        <f>#REF!+#REF!+#REF!+#REF!+#REF!</f>
        <v>#REF!</v>
      </c>
      <c r="E7" s="11" t="e">
        <f>#REF!+#REF!+#REF!+#REF!+#REF!</f>
        <v>#REF!</v>
      </c>
      <c r="F7" s="35">
        <v>1096</v>
      </c>
    </row>
    <row r="8" spans="1:6" ht="71.25" customHeight="1">
      <c r="A8" s="10">
        <v>4</v>
      </c>
      <c r="B8" s="6" t="s">
        <v>76</v>
      </c>
      <c r="C8" s="11">
        <v>227</v>
      </c>
      <c r="D8" s="20" t="e">
        <f>D9+D10+D11</f>
        <v>#REF!</v>
      </c>
      <c r="E8" s="20" t="e">
        <f>E9+E10+E11</f>
        <v>#REF!</v>
      </c>
      <c r="F8" s="20">
        <v>386</v>
      </c>
    </row>
    <row r="9" spans="1:6" ht="22.5" customHeight="1">
      <c r="A9" s="12" t="s">
        <v>26</v>
      </c>
      <c r="B9" s="13" t="s">
        <v>71</v>
      </c>
      <c r="C9" s="14" t="e">
        <f>#REF!+#REF!+#REF!+#REF!+#REF!</f>
        <v>#REF!</v>
      </c>
      <c r="D9" s="14" t="e">
        <f>#REF!+#REF!+#REF!+#REF!+#REF!</f>
        <v>#REF!</v>
      </c>
      <c r="E9" s="14" t="e">
        <f>#REF!+#REF!+#REF!+#REF!+#REF!</f>
        <v>#REF!</v>
      </c>
      <c r="F9" s="15">
        <v>0</v>
      </c>
    </row>
    <row r="10" spans="1:6" ht="27.75" customHeight="1">
      <c r="A10" s="12" t="s">
        <v>27</v>
      </c>
      <c r="B10" s="13" t="s">
        <v>1</v>
      </c>
      <c r="C10" s="14" t="e">
        <f>#REF!+#REF!+#REF!+#REF!+#REF!</f>
        <v>#REF!</v>
      </c>
      <c r="D10" s="14" t="e">
        <f>#REF!+#REF!+#REF!+#REF!+#REF!</f>
        <v>#REF!</v>
      </c>
      <c r="E10" s="14" t="e">
        <f>#REF!+#REF!+#REF!+#REF!+#REF!</f>
        <v>#REF!</v>
      </c>
      <c r="F10" s="15">
        <v>15</v>
      </c>
    </row>
    <row r="11" spans="1:6" ht="23.25" customHeight="1">
      <c r="A11" s="12" t="s">
        <v>52</v>
      </c>
      <c r="B11" s="13" t="s">
        <v>72</v>
      </c>
      <c r="C11" s="14" t="e">
        <f>#REF!+#REF!+#REF!+#REF!+#REF!</f>
        <v>#REF!</v>
      </c>
      <c r="D11" s="14" t="e">
        <f>#REF!+#REF!+#REF!+#REF!+#REF!</f>
        <v>#REF!</v>
      </c>
      <c r="E11" s="14" t="e">
        <f>#REF!+#REF!+#REF!+#REF!+#REF!</f>
        <v>#REF!</v>
      </c>
      <c r="F11" s="15">
        <v>338</v>
      </c>
    </row>
    <row r="12" spans="1:6" ht="23.25" customHeight="1">
      <c r="A12" s="25" t="s">
        <v>78</v>
      </c>
      <c r="B12" s="26" t="s">
        <v>79</v>
      </c>
      <c r="C12" s="14" t="e">
        <f>#REF!+#REF!+#REF!+#REF!+#REF!</f>
        <v>#REF!</v>
      </c>
      <c r="D12" s="14" t="e">
        <f>#REF!+#REF!+#REF!+#REF!+#REF!</f>
        <v>#REF!</v>
      </c>
      <c r="E12" s="14" t="e">
        <f>#REF!+#REF!+#REF!+#REF!+#REF!</f>
        <v>#REF!</v>
      </c>
      <c r="F12" s="15">
        <v>13</v>
      </c>
    </row>
    <row r="13" spans="1:6" ht="48" customHeight="1">
      <c r="A13" s="16">
        <v>5</v>
      </c>
      <c r="B13" s="6" t="s">
        <v>58</v>
      </c>
      <c r="C13" s="20" t="e">
        <f>C14+C15</f>
        <v>#REF!</v>
      </c>
      <c r="D13" s="20" t="e">
        <f>D14+D15</f>
        <v>#REF!</v>
      </c>
      <c r="E13" s="20" t="e">
        <f>E14+E15</f>
        <v>#REF!</v>
      </c>
      <c r="F13" s="20">
        <v>344</v>
      </c>
    </row>
    <row r="14" spans="1:6" ht="21" customHeight="1">
      <c r="A14" s="12" t="s">
        <v>28</v>
      </c>
      <c r="B14" s="13" t="s">
        <v>2</v>
      </c>
      <c r="C14" s="14" t="e">
        <f>#REF!+#REF!+#REF!+#REF!+#REF!</f>
        <v>#REF!</v>
      </c>
      <c r="D14" s="14" t="e">
        <f>#REF!+#REF!+#REF!+#REF!+#REF!</f>
        <v>#REF!</v>
      </c>
      <c r="E14" s="14" t="e">
        <f>#REF!+#REF!+#REF!+#REF!+#REF!</f>
        <v>#REF!</v>
      </c>
      <c r="F14" s="15">
        <v>156</v>
      </c>
    </row>
    <row r="15" spans="1:6" ht="21.75" customHeight="1">
      <c r="A15" s="12" t="s">
        <v>29</v>
      </c>
      <c r="B15" s="13" t="s">
        <v>73</v>
      </c>
      <c r="C15" s="15" t="e">
        <f>SUM(C16:C18)</f>
        <v>#REF!</v>
      </c>
      <c r="D15" s="15" t="e">
        <f>SUM(D16:D18)</f>
        <v>#REF!</v>
      </c>
      <c r="E15" s="15" t="e">
        <f>SUM(E16:E18)</f>
        <v>#REF!</v>
      </c>
      <c r="F15" s="15">
        <v>212</v>
      </c>
    </row>
    <row r="16" spans="1:6" ht="23.25" customHeight="1">
      <c r="A16" s="12" t="s">
        <v>65</v>
      </c>
      <c r="B16" s="13" t="s">
        <v>55</v>
      </c>
      <c r="C16" s="14" t="e">
        <f>#REF!+#REF!+#REF!+#REF!+#REF!</f>
        <v>#REF!</v>
      </c>
      <c r="D16" s="14" t="e">
        <f>#REF!+#REF!+#REF!+#REF!+#REF!</f>
        <v>#REF!</v>
      </c>
      <c r="E16" s="14" t="e">
        <f>#REF!+#REF!+#REF!+#REF!+#REF!</f>
        <v>#REF!</v>
      </c>
      <c r="F16" s="15">
        <v>0</v>
      </c>
    </row>
    <row r="17" spans="1:6" ht="21" customHeight="1">
      <c r="A17" s="12" t="s">
        <v>66</v>
      </c>
      <c r="B17" s="13" t="s">
        <v>56</v>
      </c>
      <c r="C17" s="14" t="e">
        <f>#REF!+#REF!+#REF!+#REF!+#REF!</f>
        <v>#REF!</v>
      </c>
      <c r="D17" s="14" t="e">
        <f>#REF!+#REF!+#REF!+#REF!+#REF!</f>
        <v>#REF!</v>
      </c>
      <c r="E17" s="14" t="e">
        <f>#REF!+#REF!+#REF!+#REF!+#REF!</f>
        <v>#REF!</v>
      </c>
      <c r="F17" s="15">
        <v>12</v>
      </c>
    </row>
    <row r="18" spans="1:6" ht="50.25" customHeight="1">
      <c r="A18" s="12" t="s">
        <v>67</v>
      </c>
      <c r="B18" s="13" t="s">
        <v>61</v>
      </c>
      <c r="C18" s="14" t="e">
        <f>#REF!+#REF!+#REF!+#REF!+#REF!</f>
        <v>#REF!</v>
      </c>
      <c r="D18" s="14" t="e">
        <f>#REF!+#REF!+#REF!+#REF!+#REF!</f>
        <v>#REF!</v>
      </c>
      <c r="E18" s="14" t="e">
        <f>#REF!+#REF!+#REF!+#REF!+#REF!</f>
        <v>#REF!</v>
      </c>
      <c r="F18" s="15">
        <v>175</v>
      </c>
    </row>
    <row r="19" spans="1:6" ht="48" customHeight="1">
      <c r="A19" s="16">
        <v>6</v>
      </c>
      <c r="B19" s="6" t="s">
        <v>54</v>
      </c>
      <c r="C19" s="20" t="e">
        <f>#REF!+#REF!+#REF!+#REF!+#REF!</f>
        <v>#REF!</v>
      </c>
      <c r="D19" s="20" t="e">
        <f>#REF!+#REF!+#REF!+#REF!+#REF!</f>
        <v>#REF!</v>
      </c>
      <c r="E19" s="20" t="e">
        <f>E20+E21</f>
        <v>#REF!</v>
      </c>
      <c r="F19" s="20">
        <v>142</v>
      </c>
    </row>
    <row r="20" spans="1:6" ht="20.25" customHeight="1">
      <c r="A20" s="12" t="s">
        <v>30</v>
      </c>
      <c r="B20" s="13" t="s">
        <v>74</v>
      </c>
      <c r="C20" s="14" t="e">
        <f>#REF!+#REF!+#REF!+#REF!+#REF!</f>
        <v>#REF!</v>
      </c>
      <c r="D20" s="14" t="e">
        <f>#REF!+#REF!+#REF!+#REF!+#REF!</f>
        <v>#REF!</v>
      </c>
      <c r="E20" s="14" t="e">
        <f>#REF!+#REF!+#REF!+#REF!+#REF!</f>
        <v>#REF!</v>
      </c>
      <c r="F20" s="15">
        <v>58</v>
      </c>
    </row>
    <row r="21" spans="1:6" ht="48" customHeight="1">
      <c r="A21" s="12" t="s">
        <v>31</v>
      </c>
      <c r="B21" s="13" t="s">
        <v>77</v>
      </c>
      <c r="C21" s="15" t="e">
        <f>SUM(C22:C24)</f>
        <v>#REF!</v>
      </c>
      <c r="D21" s="15" t="e">
        <f>SUM(D22:D24)</f>
        <v>#REF!</v>
      </c>
      <c r="E21" s="15" t="e">
        <f>SUM(E22:E24)</f>
        <v>#REF!</v>
      </c>
      <c r="F21" s="15">
        <v>73</v>
      </c>
    </row>
    <row r="22" spans="1:6" ht="24" customHeight="1">
      <c r="A22" s="12" t="s">
        <v>68</v>
      </c>
      <c r="B22" s="13" t="s">
        <v>55</v>
      </c>
      <c r="C22" s="14" t="e">
        <f>#REF!+#REF!+#REF!+#REF!+#REF!</f>
        <v>#REF!</v>
      </c>
      <c r="D22" s="14" t="e">
        <f>#REF!+#REF!+#REF!+#REF!+#REF!</f>
        <v>#REF!</v>
      </c>
      <c r="E22" s="14" t="e">
        <f>#REF!+#REF!+#REF!+#REF!+#REF!</f>
        <v>#REF!</v>
      </c>
      <c r="F22" s="15">
        <v>0</v>
      </c>
    </row>
    <row r="23" spans="1:6" ht="27.75" customHeight="1">
      <c r="A23" s="12" t="s">
        <v>69</v>
      </c>
      <c r="B23" s="13" t="s">
        <v>56</v>
      </c>
      <c r="C23" s="14" t="e">
        <f>#REF!+#REF!+#REF!+#REF!+#REF!</f>
        <v>#REF!</v>
      </c>
      <c r="D23" s="14" t="e">
        <f>#REF!+#REF!+#REF!+#REF!+#REF!</f>
        <v>#REF!</v>
      </c>
      <c r="E23" s="14" t="e">
        <f>#REF!+#REF!+#REF!+#REF!+#REF!</f>
        <v>#REF!</v>
      </c>
      <c r="F23" s="15">
        <v>5</v>
      </c>
    </row>
    <row r="24" spans="1:6" ht="23.25">
      <c r="A24" s="12" t="s">
        <v>70</v>
      </c>
      <c r="B24" s="13" t="s">
        <v>61</v>
      </c>
      <c r="C24" s="14" t="e">
        <f>#REF!+#REF!+#REF!+#REF!+#REF!</f>
        <v>#REF!</v>
      </c>
      <c r="D24" s="14" t="e">
        <f>#REF!+#REF!+#REF!+#REF!+#REF!</f>
        <v>#REF!</v>
      </c>
      <c r="E24" s="14" t="e">
        <f>#REF!+#REF!+#REF!+#REF!+#REF!</f>
        <v>#REF!</v>
      </c>
      <c r="F24" s="15">
        <v>60</v>
      </c>
    </row>
    <row r="25" spans="1:6" ht="48" customHeight="1">
      <c r="A25" s="16" t="s">
        <v>32</v>
      </c>
      <c r="B25" s="6" t="s">
        <v>3</v>
      </c>
      <c r="C25" s="11" t="e">
        <f>#REF!+#REF!+#REF!+#REF!+#REF!</f>
        <v>#REF!</v>
      </c>
      <c r="D25" s="11" t="e">
        <f>#REF!+#REF!+#REF!+#REF!+#REF!</f>
        <v>#REF!</v>
      </c>
      <c r="E25" s="11" t="e">
        <f>#REF!+#REF!+#REF!+#REF!+#REF!</f>
        <v>#REF!</v>
      </c>
      <c r="F25" s="20">
        <v>163</v>
      </c>
    </row>
    <row r="26" spans="1:6" ht="48" customHeight="1">
      <c r="A26" s="21" t="s">
        <v>33</v>
      </c>
      <c r="B26" s="22" t="s">
        <v>4</v>
      </c>
      <c r="C26" s="27"/>
      <c r="D26" s="27"/>
      <c r="E26" s="27"/>
      <c r="F26" s="27">
        <v>97</v>
      </c>
    </row>
    <row r="27" spans="1:6" ht="48" customHeight="1">
      <c r="A27" s="21" t="s">
        <v>34</v>
      </c>
      <c r="B27" s="22" t="s">
        <v>80</v>
      </c>
      <c r="C27" s="27">
        <f>C28+C29+C30+C34+C39</f>
        <v>348</v>
      </c>
      <c r="D27" s="27">
        <v>64</v>
      </c>
      <c r="E27" s="27"/>
      <c r="F27" s="27">
        <v>443</v>
      </c>
    </row>
    <row r="28" spans="1:6" ht="27.75" customHeight="1">
      <c r="A28" s="28" t="s">
        <v>35</v>
      </c>
      <c r="B28" s="7" t="s">
        <v>5</v>
      </c>
      <c r="C28" s="29">
        <v>120</v>
      </c>
      <c r="D28" s="29">
        <v>11</v>
      </c>
      <c r="E28" s="29"/>
      <c r="F28" s="30">
        <v>121</v>
      </c>
    </row>
    <row r="29" spans="1:6" ht="25.5" customHeight="1">
      <c r="A29" s="28" t="s">
        <v>36</v>
      </c>
      <c r="B29" s="7" t="s">
        <v>6</v>
      </c>
      <c r="C29" s="29">
        <v>144</v>
      </c>
      <c r="D29" s="29">
        <v>28</v>
      </c>
      <c r="E29" s="29"/>
      <c r="F29" s="30">
        <v>139</v>
      </c>
    </row>
    <row r="30" spans="1:6" ht="30" customHeight="1">
      <c r="A30" s="28" t="s">
        <v>37</v>
      </c>
      <c r="B30" s="7" t="s">
        <v>7</v>
      </c>
      <c r="C30" s="29">
        <v>9</v>
      </c>
      <c r="D30" s="29">
        <v>1</v>
      </c>
      <c r="E30" s="29"/>
      <c r="F30" s="30">
        <v>3</v>
      </c>
    </row>
    <row r="31" spans="1:6" ht="32.25" customHeight="1">
      <c r="A31" s="28" t="s">
        <v>38</v>
      </c>
      <c r="B31" s="7" t="s">
        <v>8</v>
      </c>
      <c r="C31" s="29"/>
      <c r="D31" s="29"/>
      <c r="E31" s="29"/>
      <c r="F31" s="30">
        <v>0</v>
      </c>
    </row>
    <row r="32" spans="1:6" ht="27.75" customHeight="1">
      <c r="A32" s="28" t="s">
        <v>39</v>
      </c>
      <c r="B32" s="7" t="s">
        <v>9</v>
      </c>
      <c r="C32" s="29"/>
      <c r="D32" s="29"/>
      <c r="E32" s="29"/>
      <c r="F32" s="30">
        <v>0</v>
      </c>
    </row>
    <row r="33" spans="1:6" ht="27.75" customHeight="1">
      <c r="A33" s="28" t="s">
        <v>40</v>
      </c>
      <c r="B33" s="7" t="s">
        <v>10</v>
      </c>
      <c r="C33" s="29"/>
      <c r="D33" s="29"/>
      <c r="E33" s="29"/>
      <c r="F33" s="30">
        <v>2</v>
      </c>
    </row>
    <row r="34" spans="1:6" ht="27" customHeight="1">
      <c r="A34" s="28" t="s">
        <v>81</v>
      </c>
      <c r="B34" s="7" t="s">
        <v>11</v>
      </c>
      <c r="C34" s="29">
        <v>62</v>
      </c>
      <c r="D34" s="29">
        <v>22</v>
      </c>
      <c r="E34" s="29"/>
      <c r="F34" s="30">
        <v>108</v>
      </c>
    </row>
    <row r="35" spans="1:6" ht="25.5" customHeight="1">
      <c r="A35" s="28" t="s">
        <v>41</v>
      </c>
      <c r="B35" s="7" t="s">
        <v>12</v>
      </c>
      <c r="C35" s="29"/>
      <c r="D35" s="29"/>
      <c r="E35" s="29"/>
      <c r="F35" s="30">
        <v>0</v>
      </c>
    </row>
    <row r="36" spans="1:6" ht="27" customHeight="1">
      <c r="A36" s="28" t="s">
        <v>42</v>
      </c>
      <c r="B36" s="7" t="s">
        <v>13</v>
      </c>
      <c r="C36" s="29"/>
      <c r="D36" s="29"/>
      <c r="E36" s="29"/>
      <c r="F36" s="30">
        <v>0</v>
      </c>
    </row>
    <row r="37" spans="1:6" ht="27" customHeight="1">
      <c r="A37" s="28" t="s">
        <v>43</v>
      </c>
      <c r="B37" s="7" t="s">
        <v>14</v>
      </c>
      <c r="C37" s="29"/>
      <c r="D37" s="29"/>
      <c r="E37" s="29"/>
      <c r="F37" s="30">
        <v>26</v>
      </c>
    </row>
    <row r="38" spans="1:6" ht="27" customHeight="1">
      <c r="A38" s="28" t="s">
        <v>44</v>
      </c>
      <c r="B38" s="7" t="s">
        <v>15</v>
      </c>
      <c r="C38" s="29"/>
      <c r="D38" s="29"/>
      <c r="E38" s="29"/>
      <c r="F38" s="30">
        <v>0</v>
      </c>
    </row>
    <row r="39" spans="1:6" ht="27" customHeight="1">
      <c r="A39" s="28" t="s">
        <v>82</v>
      </c>
      <c r="B39" s="7" t="s">
        <v>16</v>
      </c>
      <c r="C39" s="29">
        <v>13</v>
      </c>
      <c r="D39" s="29">
        <v>2</v>
      </c>
      <c r="E39" s="29"/>
      <c r="F39" s="30">
        <v>43</v>
      </c>
    </row>
    <row r="40" spans="1:6" ht="28.5" customHeight="1">
      <c r="A40" s="28" t="s">
        <v>87</v>
      </c>
      <c r="B40" s="31" t="s">
        <v>97</v>
      </c>
      <c r="C40" s="29"/>
      <c r="D40" s="29"/>
      <c r="E40" s="29"/>
      <c r="F40" s="30">
        <v>0</v>
      </c>
    </row>
    <row r="41" spans="1:6" ht="57" customHeight="1">
      <c r="A41" s="21" t="s">
        <v>45</v>
      </c>
      <c r="B41" s="22" t="s">
        <v>83</v>
      </c>
      <c r="C41" s="32" t="s">
        <v>92</v>
      </c>
      <c r="D41" s="32" t="s">
        <v>93</v>
      </c>
      <c r="E41" s="32"/>
      <c r="F41" s="39">
        <v>11035.45</v>
      </c>
    </row>
    <row r="42" spans="1:6" ht="27" customHeight="1">
      <c r="A42" s="28"/>
      <c r="B42" s="7" t="s">
        <v>84</v>
      </c>
      <c r="C42" s="23"/>
      <c r="D42" s="23"/>
      <c r="E42" s="23"/>
      <c r="F42" s="24"/>
    </row>
    <row r="43" spans="1:6" ht="78.75" customHeight="1">
      <c r="A43" s="28" t="s">
        <v>46</v>
      </c>
      <c r="B43" s="7" t="s">
        <v>85</v>
      </c>
      <c r="C43" s="23" t="s">
        <v>94</v>
      </c>
      <c r="D43" s="23" t="s">
        <v>95</v>
      </c>
      <c r="E43" s="23"/>
      <c r="F43" s="34">
        <f>F41</f>
        <v>11035.45</v>
      </c>
    </row>
    <row r="44" spans="1:6" ht="27" customHeight="1">
      <c r="A44" s="28" t="s">
        <v>47</v>
      </c>
      <c r="B44" s="7" t="s">
        <v>59</v>
      </c>
      <c r="C44" s="23">
        <v>0</v>
      </c>
      <c r="D44" s="23">
        <v>0</v>
      </c>
      <c r="E44" s="23"/>
      <c r="F44" s="37">
        <v>3</v>
      </c>
    </row>
    <row r="45" spans="1:6" ht="29.25" customHeight="1">
      <c r="A45" s="28" t="s">
        <v>48</v>
      </c>
      <c r="B45" s="7" t="s">
        <v>60</v>
      </c>
      <c r="C45" s="23">
        <v>51</v>
      </c>
      <c r="D45" s="23">
        <v>5</v>
      </c>
      <c r="E45" s="23"/>
      <c r="F45" s="37">
        <v>37</v>
      </c>
    </row>
    <row r="46" spans="1:6" ht="70.5" customHeight="1">
      <c r="A46" s="21" t="s">
        <v>86</v>
      </c>
      <c r="B46" s="22" t="s">
        <v>88</v>
      </c>
      <c r="C46" s="32" t="s">
        <v>90</v>
      </c>
      <c r="D46" s="32" t="s">
        <v>89</v>
      </c>
      <c r="E46" s="32"/>
      <c r="F46" s="38">
        <v>8686379.8</v>
      </c>
    </row>
    <row r="47" spans="1:6" ht="48" customHeight="1">
      <c r="A47" s="16" t="s">
        <v>49</v>
      </c>
      <c r="B47" s="6" t="s">
        <v>17</v>
      </c>
      <c r="C47" s="11" t="e">
        <f>#REF!+#REF!+#REF!+#REF!+#REF!</f>
        <v>#REF!</v>
      </c>
      <c r="D47" s="11" t="e">
        <f>#REF!+#REF!+#REF!+#REF!+#REF!</f>
        <v>#REF!</v>
      </c>
      <c r="E47" s="11" t="e">
        <f>#REF!+#REF!+#REF!+#REF!+#REF!</f>
        <v>#REF!</v>
      </c>
      <c r="F47" s="36">
        <v>70</v>
      </c>
    </row>
    <row r="48" spans="1:6" ht="23.25" customHeight="1" hidden="1">
      <c r="A48" s="12" t="s">
        <v>63</v>
      </c>
      <c r="B48" s="13" t="s">
        <v>62</v>
      </c>
      <c r="C48" s="18">
        <v>2</v>
      </c>
      <c r="D48" s="18">
        <v>0</v>
      </c>
      <c r="E48" s="18">
        <v>0</v>
      </c>
      <c r="F48" s="19">
        <f>SUM(C48:E48)</f>
        <v>2</v>
      </c>
    </row>
    <row r="49" spans="1:6" ht="48" customHeight="1">
      <c r="A49" s="16" t="s">
        <v>50</v>
      </c>
      <c r="B49" s="6" t="s">
        <v>18</v>
      </c>
      <c r="C49" s="11" t="e">
        <f>#REF!+#REF!+#REF!+#REF!+#REF!</f>
        <v>#REF!</v>
      </c>
      <c r="D49" s="11" t="e">
        <f>#REF!+#REF!+#REF!+#REF!+#REF!</f>
        <v>#REF!</v>
      </c>
      <c r="E49" s="11" t="e">
        <f>#REF!+#REF!+#REF!+#REF!+#REF!</f>
        <v>#REF!</v>
      </c>
      <c r="F49" s="17">
        <v>0</v>
      </c>
    </row>
    <row r="50" spans="1:6" ht="22.5" customHeight="1">
      <c r="A50" s="12" t="s">
        <v>64</v>
      </c>
      <c r="B50" s="13" t="s">
        <v>57</v>
      </c>
      <c r="C50" s="14" t="e">
        <f>#REF!+#REF!+#REF!+#REF!+#REF!</f>
        <v>#REF!</v>
      </c>
      <c r="D50" s="14" t="e">
        <f>#REF!+#REF!+#REF!+#REF!+#REF!</f>
        <v>#REF!</v>
      </c>
      <c r="E50" s="14" t="e">
        <f>#REF!+#REF!+#REF!+#REF!+#REF!</f>
        <v>#REF!</v>
      </c>
      <c r="F50" s="15">
        <v>0</v>
      </c>
    </row>
    <row r="51" spans="1:6" ht="47.25" customHeight="1">
      <c r="A51" s="16" t="s">
        <v>51</v>
      </c>
      <c r="B51" s="6" t="s">
        <v>19</v>
      </c>
      <c r="C51" s="42">
        <v>20</v>
      </c>
      <c r="D51" s="42"/>
      <c r="E51" s="42"/>
      <c r="F51" s="42"/>
    </row>
    <row r="52" spans="1:6" ht="48" customHeight="1">
      <c r="A52" s="16" t="s">
        <v>99</v>
      </c>
      <c r="B52" s="6" t="s">
        <v>100</v>
      </c>
      <c r="C52" s="42">
        <v>1</v>
      </c>
      <c r="D52" s="42"/>
      <c r="E52" s="42"/>
      <c r="F52" s="42"/>
    </row>
    <row r="53" spans="1:6" s="1" customFormat="1" ht="19.5" customHeight="1">
      <c r="A53" s="43" t="s">
        <v>25</v>
      </c>
      <c r="B53" s="44"/>
      <c r="C53" s="44"/>
      <c r="D53" s="44"/>
      <c r="E53" s="44"/>
      <c r="F53" s="45"/>
    </row>
    <row r="54" spans="1:6" ht="12.75">
      <c r="A54" s="33"/>
      <c r="B54" s="33"/>
      <c r="C54" s="33"/>
      <c r="D54" s="33"/>
      <c r="E54" s="33"/>
      <c r="F54" s="33"/>
    </row>
    <row r="55" spans="1:6" ht="63.75" customHeight="1">
      <c r="A55" s="40"/>
      <c r="B55" s="40"/>
      <c r="C55" s="40"/>
      <c r="D55" s="40"/>
      <c r="E55" s="40"/>
      <c r="F55" s="40"/>
    </row>
  </sheetData>
  <sheetProtection/>
  <mergeCells count="5">
    <mergeCell ref="A55:F55"/>
    <mergeCell ref="A1:F1"/>
    <mergeCell ref="C52:F52"/>
    <mergeCell ref="A53:F53"/>
    <mergeCell ref="C51:F51"/>
  </mergeCells>
  <printOptions horizontalCentered="1"/>
  <pageMargins left="0.1968503937007874" right="0.1968503937007874" top="0.1968503937007874" bottom="0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Акимова</cp:lastModifiedBy>
  <cp:lastPrinted>2020-01-24T03:25:13Z</cp:lastPrinted>
  <dcterms:created xsi:type="dcterms:W3CDTF">2012-10-04T07:27:32Z</dcterms:created>
  <dcterms:modified xsi:type="dcterms:W3CDTF">2020-01-24T03:30:02Z</dcterms:modified>
  <cp:category/>
  <cp:version/>
  <cp:contentType/>
  <cp:contentStatus/>
</cp:coreProperties>
</file>